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155" windowHeight="6720"/>
  </bookViews>
  <sheets>
    <sheet name="обрезка" sheetId="3" r:id="rId1"/>
  </sheets>
  <calcPr calcId="145621" iterateDelta="1E-4"/>
</workbook>
</file>

<file path=xl/calcChain.xml><?xml version="1.0" encoding="utf-8"?>
<calcChain xmlns="http://schemas.openxmlformats.org/spreadsheetml/2006/main">
  <c r="G24" i="3" l="1"/>
  <c r="G23" i="3"/>
  <c r="G19" i="3"/>
  <c r="G18" i="3"/>
  <c r="G17" i="3"/>
</calcChain>
</file>

<file path=xl/sharedStrings.xml><?xml version="1.0" encoding="utf-8"?>
<sst xmlns="http://schemas.openxmlformats.org/spreadsheetml/2006/main" count="29" uniqueCount="24">
  <si>
    <t>УТВЕРЖДАЮ:</t>
  </si>
  <si>
    <t>Директор МП «Рембытстрой»</t>
  </si>
  <si>
    <t xml:space="preserve"> ________________А.А. Судьев</t>
  </si>
  <si>
    <t>руб.</t>
  </si>
  <si>
    <t>Итого:</t>
  </si>
  <si>
    <t>"_____"____________ 2022 год</t>
  </si>
  <si>
    <t>Исходные данные:</t>
  </si>
  <si>
    <t>- заработная плата тракториста: 276,32руб в час. - 2 чел.</t>
  </si>
  <si>
    <t>- заработная плата уборщика территории: 19 100 руб в мес - 7 чел.</t>
  </si>
  <si>
    <t>- годовой режим работы: 1971 час/год</t>
  </si>
  <si>
    <t>- нормативная продолжительность рабочей смены: 8 час.</t>
  </si>
  <si>
    <t>ФОТ трактористов: 276,32 руб/ч х 2 чел * 1971 час/год =</t>
  </si>
  <si>
    <t>ФОТ Директора и главного бухгалтера составит в год =</t>
  </si>
  <si>
    <t>ФОТ Директора и главного бухгалтера составит в месяц =</t>
  </si>
  <si>
    <t xml:space="preserve">ФОТ директора и главного бухгалтера заложен в размере 30 % от ФОТ </t>
  </si>
  <si>
    <t>основных работников.</t>
  </si>
  <si>
    <t xml:space="preserve">Установить оклад Директору и главному бухгалтерув пределах месячного </t>
  </si>
  <si>
    <t>ФОТ в следующих размерах:</t>
  </si>
  <si>
    <t>руб</t>
  </si>
  <si>
    <t>- Директору:</t>
  </si>
  <si>
    <t>- Главному бухгалтеру:</t>
  </si>
  <si>
    <t xml:space="preserve">Расчет годового ФОТ основных работников: </t>
  </si>
  <si>
    <t>ФОТ уборщик территории: 19100 руб/мес х 7 чел * 12 мес =</t>
  </si>
  <si>
    <t>Расчет оклада Директора и главного бухгалтера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</si>
</sst>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rgb="FF00000A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49" fontId="0" fillId="0" borderId="0" xfId="0" applyNumberFormat="1"/>
    <xf numFmtId="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C9" sqref="C9"/>
    </sheetView>
  </sheetViews>
  <sheetFormatPr defaultRowHeight="18.75" x14ac:dyDescent="0.3"/>
  <cols>
    <col min="1" max="1" width="9.85546875" style="3" bestFit="1" customWidth="1"/>
    <col min="2" max="2" width="9.140625" style="3" customWidth="1"/>
    <col min="3" max="3" width="12.85546875" style="3" customWidth="1"/>
    <col min="4" max="4" width="12" style="3" customWidth="1"/>
    <col min="5" max="5" width="12.5703125" style="3" customWidth="1"/>
    <col min="6" max="6" width="15.140625" style="3" customWidth="1"/>
    <col min="7" max="7" width="15.85546875" style="3" customWidth="1"/>
    <col min="8" max="8" width="6.140625" style="3" customWidth="1"/>
    <col min="9" max="9" width="7" style="3" customWidth="1"/>
    <col min="10" max="10" width="9.140625" style="3"/>
    <col min="11" max="11" width="12.140625" style="3" customWidth="1"/>
    <col min="12" max="12" width="9.140625" style="3"/>
    <col min="13" max="13" width="22" style="3" customWidth="1"/>
    <col min="14" max="14" width="16.140625" style="3" customWidth="1"/>
    <col min="15" max="15" width="13.28515625" style="3" customWidth="1"/>
  </cols>
  <sheetData>
    <row r="1" spans="1:15" x14ac:dyDescent="0.3">
      <c r="E1" s="1" t="s">
        <v>0</v>
      </c>
      <c r="M1" s="1"/>
    </row>
    <row r="2" spans="1:15" x14ac:dyDescent="0.3">
      <c r="E2" s="1" t="s">
        <v>1</v>
      </c>
      <c r="M2" s="1"/>
    </row>
    <row r="3" spans="1:15" ht="39" customHeight="1" x14ac:dyDescent="0.3">
      <c r="E3" s="2" t="s">
        <v>2</v>
      </c>
      <c r="M3" s="2"/>
    </row>
    <row r="4" spans="1:15" x14ac:dyDescent="0.3">
      <c r="E4" s="3" t="s">
        <v>5</v>
      </c>
    </row>
    <row r="8" spans="1:15" x14ac:dyDescent="0.3">
      <c r="B8" s="3" t="s">
        <v>23</v>
      </c>
    </row>
    <row r="10" spans="1:15" x14ac:dyDescent="0.3">
      <c r="A10" s="1" t="s">
        <v>6</v>
      </c>
    </row>
    <row r="11" spans="1:15" s="5" customFormat="1" x14ac:dyDescent="0.3">
      <c r="A11" s="4" t="s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3">
      <c r="A12" s="4" t="s">
        <v>8</v>
      </c>
    </row>
    <row r="13" spans="1:15" x14ac:dyDescent="0.3">
      <c r="A13" s="4" t="s">
        <v>9</v>
      </c>
    </row>
    <row r="14" spans="1:15" x14ac:dyDescent="0.3">
      <c r="A14" s="4" t="s">
        <v>10</v>
      </c>
    </row>
    <row r="16" spans="1:15" x14ac:dyDescent="0.3">
      <c r="A16" s="3" t="s">
        <v>21</v>
      </c>
    </row>
    <row r="17" spans="1:8" x14ac:dyDescent="0.3">
      <c r="A17" s="3" t="s">
        <v>11</v>
      </c>
      <c r="G17" s="6">
        <f>276.32*2*1971</f>
        <v>1089253.44</v>
      </c>
      <c r="H17" s="3" t="s">
        <v>3</v>
      </c>
    </row>
    <row r="18" spans="1:8" x14ac:dyDescent="0.3">
      <c r="A18" s="3" t="s">
        <v>22</v>
      </c>
      <c r="G18" s="6">
        <f>19100*7*12</f>
        <v>1604400</v>
      </c>
      <c r="H18" s="3" t="s">
        <v>3</v>
      </c>
    </row>
    <row r="19" spans="1:8" x14ac:dyDescent="0.3">
      <c r="A19" s="3" t="s">
        <v>4</v>
      </c>
      <c r="G19" s="6">
        <f>G17+G18</f>
        <v>2693653.44</v>
      </c>
      <c r="H19" s="3" t="s">
        <v>3</v>
      </c>
    </row>
    <row r="21" spans="1:8" x14ac:dyDescent="0.3">
      <c r="A21" s="3" t="s">
        <v>14</v>
      </c>
    </row>
    <row r="22" spans="1:8" x14ac:dyDescent="0.3">
      <c r="A22" s="3" t="s">
        <v>15</v>
      </c>
    </row>
    <row r="23" spans="1:8" x14ac:dyDescent="0.3">
      <c r="A23" s="3" t="s">
        <v>12</v>
      </c>
      <c r="G23" s="6">
        <f>G19*30%</f>
        <v>808096.03200000001</v>
      </c>
      <c r="H23" s="3" t="s">
        <v>3</v>
      </c>
    </row>
    <row r="24" spans="1:8" x14ac:dyDescent="0.3">
      <c r="A24" s="3" t="s">
        <v>13</v>
      </c>
      <c r="G24" s="6">
        <f>G23/12</f>
        <v>67341.335999999996</v>
      </c>
      <c r="H24" s="3" t="s">
        <v>3</v>
      </c>
    </row>
    <row r="26" spans="1:8" x14ac:dyDescent="0.3">
      <c r="A26" s="3" t="s">
        <v>16</v>
      </c>
    </row>
    <row r="27" spans="1:8" x14ac:dyDescent="0.3">
      <c r="A27" s="3" t="s">
        <v>17</v>
      </c>
    </row>
    <row r="28" spans="1:8" x14ac:dyDescent="0.3">
      <c r="A28" s="4" t="s">
        <v>19</v>
      </c>
      <c r="C28" s="6">
        <v>35000</v>
      </c>
      <c r="D28" s="3" t="s">
        <v>18</v>
      </c>
    </row>
    <row r="29" spans="1:8" x14ac:dyDescent="0.3">
      <c r="A29" s="4" t="s">
        <v>20</v>
      </c>
      <c r="D29" s="6">
        <v>20000</v>
      </c>
      <c r="E29" s="3" t="s">
        <v>18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обрезка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Людмила</cp:lastModifiedBy>
  <cp:lastPrinted>2022-07-10T20:54:38Z</cp:lastPrinted>
  <dcterms:created xsi:type="dcterms:W3CDTF">2022-07-10T19:45:42Z</dcterms:created>
  <dcterms:modified xsi:type="dcterms:W3CDTF">2022-10-04T18:38:33Z</dcterms:modified>
</cp:coreProperties>
</file>