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'Лист1'!$A$1:$D$146</definedName>
  </definedNames>
  <calcPr fullCalcOnLoad="1"/>
</workbook>
</file>

<file path=xl/sharedStrings.xml><?xml version="1.0" encoding="utf-8"?>
<sst xmlns="http://schemas.openxmlformats.org/spreadsheetml/2006/main" count="149" uniqueCount="115">
  <si>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</si>
  <si>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</si>
  <si>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</si>
  <si>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</si>
  <si>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</si>
  <si>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</si>
  <si>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</si>
  <si>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</si>
  <si>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</si>
  <si>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</si>
  <si>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</si>
  <si>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</si>
  <si>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</si>
  <si>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</si>
  <si>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</si>
  <si>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</si>
  <si>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</si>
  <si>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</si>
  <si>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</si>
  <si>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</si>
  <si>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</si>
  <si>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</si>
  <si>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</si>
  <si>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</si>
  <si>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</si>
  <si>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</si>
  <si>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</si>
  <si>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</si>
  <si>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</si>
  <si>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</si>
  <si>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</si>
  <si>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</si>
  <si>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</si>
  <si>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</si>
  <si>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</si>
  <si>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</si>
  <si>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</si>
  <si>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</si>
  <si>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</si>
  <si>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</si>
  <si>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</si>
  <si>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</si>
  <si>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</si>
  <si>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</si>
  <si>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</si>
  <si>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</si>
  <si>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</si>
  <si>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</si>
  <si>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</si>
  <si>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</si>
  <si>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</si>
  <si>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</si>
  <si>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</si>
  <si>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</si>
  <si>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</si>
  <si>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</si>
  <si>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</si>
  <si>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</si>
  <si>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</si>
  <si>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</si>
  <si>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</si>
  <si>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</si>
  <si>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</si>
  <si>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</si>
  <si>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</si>
  <si>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</si>
  <si>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</si>
  <si>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</si>
  <si>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</si>
  <si>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</si>
  <si>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</si>
  <si>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</si>
  <si>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</si>
  <si>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</si>
  <si>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</si>
  <si>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</si>
  <si>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</si>
  <si>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</si>
  <si>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</si>
  <si>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</si>
  <si>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</si>
  <si>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</si>
  <si>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</si>
  <si>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</si>
  <si>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</si>
  <si>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</si>
  <si>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</si>
  <si>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</si>
  <si>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</si>
  <si>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</si>
  <si>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</si>
  <si>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</si>
  <si>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</si>
  <si>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</si>
  <si>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</si>
  <si>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</si>
  <si>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</si>
  <si>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</si>
  <si>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</si>
  <si>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</si>
  <si>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</si>
  <si>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</si>
  <si>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Красноармейского района</t>
  </si>
  <si>
    <t>Яйца- всего, млн. штук</t>
  </si>
  <si>
    <t>Численность занятых в личных подсобных хозяйствах, тыс. чел.</t>
  </si>
  <si>
    <t>Численность работников малого предпринимательства, едениц</t>
  </si>
  <si>
    <t>Количество субъектов малого предпринимательства, единиц</t>
  </si>
  <si>
    <t>Марьянского сельского поселения</t>
  </si>
  <si>
    <t>крупа рис, тонн</t>
  </si>
  <si>
    <t>% выпол-нения</t>
  </si>
  <si>
    <t>Глава</t>
  </si>
  <si>
    <t>А.П. Макарец</t>
  </si>
  <si>
    <t>2017 год</t>
  </si>
  <si>
    <t>Выполнение  плана социально-экономического развития                                                                                                                                                 Марьянского сельского поселения Красноармейского района за 2017 год</t>
  </si>
  <si>
    <t>ПРИЛОЖЕНИЕ 1                       к решению Совета                               Марьянского сельского поселения Красноармейского района            от 9.11.2018_г. № 77/2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</si>
</sst>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5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9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33" borderId="14" xfId="0" applyNumberFormat="1" applyFont="1" applyFill="1" applyBorder="1" applyAlignment="1">
      <alignment horizontal="center" vertical="center"/>
    </xf>
    <xf numFmtId="0" fontId="39" fillId="33" borderId="14" xfId="0" applyNumberFormat="1" applyFont="1" applyFill="1" applyBorder="1" applyAlignment="1">
      <alignment horizontal="center" vertical="center"/>
    </xf>
    <xf numFmtId="177" fontId="39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view="pageBreakPreview" zoomScale="85" zoomScaleSheetLayoutView="85" workbookViewId="0" topLeftCell="A1">
      <selection activeCell="B1" sqref="B1:D1"/>
    </sheetView>
  </sheetViews>
  <sheetFormatPr defaultColWidth="9.00390625" defaultRowHeight="12.75"/>
  <cols>
    <col min="1" max="1" width="82.625" style="15" customWidth="1"/>
    <col min="2" max="2" width="10.125" style="16" customWidth="1"/>
    <col min="3" max="3" width="10.00390625" style="16" customWidth="1"/>
    <col min="4" max="4" width="10.125" style="16" customWidth="1"/>
    <col min="5" max="16384" width="9.125" style="1" customWidth="1"/>
  </cols>
  <sheetData>
    <row r="1" spans="1:4" ht="100.5" customHeight="1">
      <c r="A1" s="37"/>
      <c r="B1" s="51" t="s">
        <v>114</v>
      </c>
      <c r="C1" s="51"/>
      <c r="D1" s="51"/>
    </row>
    <row r="2" spans="1:4" ht="30.75" customHeight="1">
      <c r="A2" s="43" t="s">
        <v>113</v>
      </c>
      <c r="B2" s="44"/>
      <c r="C2" s="44"/>
      <c r="D2" s="44"/>
    </row>
    <row r="3" ht="7.5" customHeight="1"/>
    <row r="4" spans="1:4" ht="15.75" customHeight="1">
      <c r="A4" s="42" t="s">
        <v>0</v>
      </c>
      <c r="B4" s="2" t="s">
        <v>112</v>
      </c>
      <c r="C4" s="2" t="s">
        <v>112</v>
      </c>
      <c r="D4" s="45" t="s">
        <v>109</v>
      </c>
    </row>
    <row r="5" spans="1:4" ht="15.75">
      <c r="A5" s="42"/>
      <c r="B5" s="2" t="s">
        <v>24</v>
      </c>
      <c r="C5" s="2" t="s">
        <v>1</v>
      </c>
      <c r="D5" s="45"/>
    </row>
    <row r="6" spans="1:4" ht="16.5" customHeight="1">
      <c r="A6" s="3" t="s">
        <v>43</v>
      </c>
      <c r="B6" s="38">
        <v>11.753</v>
      </c>
      <c r="C6" s="38">
        <v>11.753</v>
      </c>
      <c r="D6" s="21">
        <f>C6/B6*100</f>
        <v>100</v>
      </c>
    </row>
    <row r="7" spans="1:4" ht="15.75">
      <c r="A7" s="3" t="s">
        <v>47</v>
      </c>
      <c r="B7" s="39">
        <v>14.752</v>
      </c>
      <c r="C7" s="39">
        <v>14.752</v>
      </c>
      <c r="D7" s="21">
        <f aca="true" t="shared" si="0" ref="D7:D16">C7/B7*100</f>
        <v>100</v>
      </c>
    </row>
    <row r="8" spans="1:4" ht="15.75">
      <c r="A8" s="3" t="s">
        <v>45</v>
      </c>
      <c r="B8" s="38">
        <v>6.7</v>
      </c>
      <c r="C8" s="38">
        <v>6.7</v>
      </c>
      <c r="D8" s="21">
        <f t="shared" si="0"/>
        <v>100</v>
      </c>
    </row>
    <row r="9" spans="1:4" ht="15.75">
      <c r="A9" s="3" t="s">
        <v>44</v>
      </c>
      <c r="B9" s="38">
        <v>4.9</v>
      </c>
      <c r="C9" s="38">
        <v>4.9</v>
      </c>
      <c r="D9" s="21">
        <f t="shared" si="0"/>
        <v>100</v>
      </c>
    </row>
    <row r="10" spans="1:4" ht="20.25" customHeight="1">
      <c r="A10" s="4" t="s">
        <v>46</v>
      </c>
      <c r="B10" s="40">
        <v>26.3</v>
      </c>
      <c r="C10" s="40">
        <v>26.3</v>
      </c>
      <c r="D10" s="21">
        <f t="shared" si="0"/>
        <v>100</v>
      </c>
    </row>
    <row r="11" spans="1:4" ht="15.75">
      <c r="A11" s="4" t="s">
        <v>104</v>
      </c>
      <c r="B11" s="38">
        <v>3.6</v>
      </c>
      <c r="C11" s="38">
        <v>3.6</v>
      </c>
      <c r="D11" s="21">
        <f t="shared" si="0"/>
        <v>100</v>
      </c>
    </row>
    <row r="12" spans="1:4" ht="16.5" customHeight="1">
      <c r="A12" s="5" t="s">
        <v>41</v>
      </c>
      <c r="B12" s="38">
        <v>4.2</v>
      </c>
      <c r="C12" s="38">
        <v>4.2</v>
      </c>
      <c r="D12" s="21">
        <f t="shared" si="0"/>
        <v>100</v>
      </c>
    </row>
    <row r="13" spans="1:4" s="15" customFormat="1" ht="15.75">
      <c r="A13" s="19" t="s">
        <v>92</v>
      </c>
      <c r="B13" s="38">
        <v>4</v>
      </c>
      <c r="C13" s="38">
        <v>4</v>
      </c>
      <c r="D13" s="21">
        <f t="shared" si="0"/>
        <v>100</v>
      </c>
    </row>
    <row r="14" spans="1:4" ht="31.5" customHeight="1">
      <c r="A14" s="3" t="s">
        <v>42</v>
      </c>
      <c r="B14" s="38">
        <v>0.2</v>
      </c>
      <c r="C14" s="38">
        <v>0.2</v>
      </c>
      <c r="D14" s="21">
        <f t="shared" si="0"/>
        <v>100</v>
      </c>
    </row>
    <row r="15" spans="1:4" s="15" customFormat="1" ht="15.75">
      <c r="A15" s="4" t="s">
        <v>25</v>
      </c>
      <c r="B15" s="38">
        <v>48000</v>
      </c>
      <c r="C15" s="38">
        <v>153026</v>
      </c>
      <c r="D15" s="21">
        <f t="shared" si="0"/>
        <v>318.8041666666667</v>
      </c>
    </row>
    <row r="16" spans="1:4" ht="15.75">
      <c r="A16" s="4" t="s">
        <v>48</v>
      </c>
      <c r="B16" s="38">
        <v>532300</v>
      </c>
      <c r="C16" s="38">
        <v>481028</v>
      </c>
      <c r="D16" s="21">
        <f t="shared" si="0"/>
        <v>90.36783768551568</v>
      </c>
    </row>
    <row r="17" spans="1:4" s="15" customFormat="1" ht="15.75">
      <c r="A17" s="4" t="s">
        <v>49</v>
      </c>
      <c r="B17" s="38">
        <v>-484300</v>
      </c>
      <c r="C17" s="38">
        <v>-328002</v>
      </c>
      <c r="D17" s="22">
        <f>C17/B17*100</f>
        <v>67.72702870121825</v>
      </c>
    </row>
    <row r="18" spans="1:4" ht="15.75">
      <c r="A18" s="4" t="s">
        <v>50</v>
      </c>
      <c r="B18" s="38">
        <v>348602</v>
      </c>
      <c r="C18" s="38">
        <v>348602</v>
      </c>
      <c r="D18" s="21">
        <f>C18/B18*100</f>
        <v>100</v>
      </c>
    </row>
    <row r="19" spans="1:4" ht="15.75">
      <c r="A19" s="7" t="s">
        <v>27</v>
      </c>
      <c r="B19" s="38">
        <v>0</v>
      </c>
      <c r="C19" s="38">
        <v>0</v>
      </c>
      <c r="D19" s="21" t="e">
        <f>C19/B19*100</f>
        <v>#DIV/0!</v>
      </c>
    </row>
    <row r="20" spans="1:4" s="15" customFormat="1" ht="15.75">
      <c r="A20" s="7" t="s">
        <v>28</v>
      </c>
      <c r="B20" s="38">
        <v>1104000</v>
      </c>
      <c r="C20" s="38">
        <v>1292936</v>
      </c>
      <c r="D20" s="22">
        <f>C20/B20*100</f>
        <v>117.11376811594204</v>
      </c>
    </row>
    <row r="21" spans="1:4" ht="17.25" customHeight="1">
      <c r="A21" s="8" t="s">
        <v>29</v>
      </c>
      <c r="B21" s="38">
        <v>0</v>
      </c>
      <c r="C21" s="38">
        <v>0</v>
      </c>
      <c r="D21" s="21" t="e">
        <f>C21/B21*100</f>
        <v>#DIV/0!</v>
      </c>
    </row>
    <row r="22" spans="1:4" ht="13.5" customHeight="1">
      <c r="A22" s="46" t="s">
        <v>34</v>
      </c>
      <c r="B22" s="47"/>
      <c r="C22" s="47"/>
      <c r="D22" s="48"/>
    </row>
    <row r="23" spans="1:4" ht="15.75">
      <c r="A23" s="4" t="s">
        <v>108</v>
      </c>
      <c r="B23" s="35">
        <v>8500</v>
      </c>
      <c r="C23" s="35">
        <v>7700</v>
      </c>
      <c r="D23" s="21">
        <f>C23/B23*100</f>
        <v>90.58823529411765</v>
      </c>
    </row>
    <row r="24" spans="1:4" ht="15" customHeight="1">
      <c r="A24" s="10" t="s">
        <v>51</v>
      </c>
      <c r="B24" s="34">
        <v>939380</v>
      </c>
      <c r="C24" s="34">
        <v>846509</v>
      </c>
      <c r="D24" s="21">
        <f>C24/B24*100</f>
        <v>90.11358555643085</v>
      </c>
    </row>
    <row r="25" spans="1:4" ht="15.75">
      <c r="A25" s="11" t="s">
        <v>95</v>
      </c>
      <c r="B25" s="34">
        <v>595657</v>
      </c>
      <c r="C25" s="34">
        <v>546547</v>
      </c>
      <c r="D25" s="21">
        <f>C25/B25*100</f>
        <v>91.75532227439616</v>
      </c>
    </row>
    <row r="26" spans="1:4" ht="31.5">
      <c r="A26" s="11" t="s">
        <v>96</v>
      </c>
      <c r="B26" s="34">
        <v>109513</v>
      </c>
      <c r="C26" s="34">
        <v>78380</v>
      </c>
      <c r="D26" s="21">
        <f>C26/B26*100</f>
        <v>71.57141161323312</v>
      </c>
    </row>
    <row r="27" spans="1:4" ht="15.75">
      <c r="A27" s="11" t="s">
        <v>79</v>
      </c>
      <c r="B27" s="34">
        <v>234210</v>
      </c>
      <c r="C27" s="34">
        <v>221582</v>
      </c>
      <c r="D27" s="21">
        <f>C27/B27*100</f>
        <v>94.60825754664617</v>
      </c>
    </row>
    <row r="28" spans="1:4" s="28" customFormat="1" ht="15.75">
      <c r="A28" s="9" t="s">
        <v>2</v>
      </c>
      <c r="D28" s="27"/>
    </row>
    <row r="29" spans="1:4" ht="15.75">
      <c r="A29" s="4" t="s">
        <v>78</v>
      </c>
      <c r="B29" s="35">
        <v>37</v>
      </c>
      <c r="C29" s="35">
        <v>31.2</v>
      </c>
      <c r="D29" s="21">
        <f aca="true" t="shared" si="1" ref="D29:D36">C29/B29*100</f>
        <v>84.32432432432432</v>
      </c>
    </row>
    <row r="30" spans="1:4" ht="15.75">
      <c r="A30" s="4" t="s">
        <v>3</v>
      </c>
      <c r="B30" s="35">
        <v>17</v>
      </c>
      <c r="C30" s="35">
        <v>12.5</v>
      </c>
      <c r="D30" s="21">
        <f t="shared" si="1"/>
        <v>73.52941176470588</v>
      </c>
    </row>
    <row r="31" spans="1:4" ht="15.75">
      <c r="A31" s="4" t="s">
        <v>4</v>
      </c>
      <c r="B31" s="35">
        <v>1.3</v>
      </c>
      <c r="C31" s="35">
        <v>2</v>
      </c>
      <c r="D31" s="21">
        <f t="shared" si="1"/>
        <v>153.84615384615384</v>
      </c>
    </row>
    <row r="32" spans="1:4" ht="15.75">
      <c r="A32" s="4" t="s">
        <v>5</v>
      </c>
      <c r="B32" s="35">
        <v>16</v>
      </c>
      <c r="C32" s="35">
        <v>17.6</v>
      </c>
      <c r="D32" s="21">
        <f t="shared" si="1"/>
        <v>110.00000000000001</v>
      </c>
    </row>
    <row r="33" spans="1:4" ht="15.75">
      <c r="A33" s="4" t="s">
        <v>26</v>
      </c>
      <c r="B33" s="35">
        <v>2.5</v>
      </c>
      <c r="C33" s="35">
        <v>2.6</v>
      </c>
      <c r="D33" s="21">
        <f t="shared" si="1"/>
        <v>104</v>
      </c>
    </row>
    <row r="34" spans="1:4" ht="15.75">
      <c r="A34" s="25" t="s">
        <v>35</v>
      </c>
      <c r="B34" s="26">
        <v>0.01</v>
      </c>
      <c r="C34" s="26">
        <v>1.9</v>
      </c>
      <c r="D34" s="27">
        <f t="shared" si="1"/>
        <v>19000</v>
      </c>
    </row>
    <row r="35" spans="1:4" ht="15.75">
      <c r="A35" s="11" t="s">
        <v>95</v>
      </c>
      <c r="B35" s="6">
        <v>0</v>
      </c>
      <c r="C35" s="6">
        <v>0</v>
      </c>
      <c r="D35" s="21" t="e">
        <f t="shared" si="1"/>
        <v>#DIV/0!</v>
      </c>
    </row>
    <row r="36" spans="1:4" ht="31.5">
      <c r="A36" s="11" t="s">
        <v>96</v>
      </c>
      <c r="B36" s="6">
        <v>0</v>
      </c>
      <c r="C36" s="6">
        <v>0</v>
      </c>
      <c r="D36" s="21" t="e">
        <f t="shared" si="1"/>
        <v>#DIV/0!</v>
      </c>
    </row>
    <row r="37" spans="1:4" ht="15.75">
      <c r="A37" s="11" t="s">
        <v>79</v>
      </c>
      <c r="B37" s="6">
        <v>0.01</v>
      </c>
      <c r="C37" s="6">
        <v>1.9</v>
      </c>
      <c r="D37" s="21">
        <f aca="true" t="shared" si="2" ref="D37:D44">C37/B37*100</f>
        <v>19000</v>
      </c>
    </row>
    <row r="38" spans="1:4" s="28" customFormat="1" ht="15.75">
      <c r="A38" s="25" t="s">
        <v>36</v>
      </c>
      <c r="B38" s="26">
        <v>2.1</v>
      </c>
      <c r="C38" s="26">
        <v>3.8</v>
      </c>
      <c r="D38" s="27">
        <f t="shared" si="2"/>
        <v>180.95238095238093</v>
      </c>
    </row>
    <row r="39" spans="1:4" ht="15.75">
      <c r="A39" s="11" t="s">
        <v>95</v>
      </c>
      <c r="B39" s="6">
        <v>0.9</v>
      </c>
      <c r="C39" s="6">
        <v>2.6</v>
      </c>
      <c r="D39" s="21">
        <f t="shared" si="2"/>
        <v>288.88888888888886</v>
      </c>
    </row>
    <row r="40" spans="1:4" ht="31.5">
      <c r="A40" s="11" t="s">
        <v>96</v>
      </c>
      <c r="B40" s="6">
        <v>0.1</v>
      </c>
      <c r="C40" s="6">
        <v>0.1</v>
      </c>
      <c r="D40" s="21">
        <f t="shared" si="2"/>
        <v>100</v>
      </c>
    </row>
    <row r="41" spans="1:4" ht="15.75">
      <c r="A41" s="11" t="s">
        <v>79</v>
      </c>
      <c r="B41" s="6">
        <v>1.1</v>
      </c>
      <c r="C41" s="6">
        <v>1.1</v>
      </c>
      <c r="D41" s="21">
        <f t="shared" si="2"/>
        <v>100</v>
      </c>
    </row>
    <row r="42" spans="1:4" s="28" customFormat="1" ht="15.75">
      <c r="A42" s="29" t="s">
        <v>94</v>
      </c>
      <c r="B42" s="26">
        <v>0.35</v>
      </c>
      <c r="C42" s="26">
        <v>0.32</v>
      </c>
      <c r="D42" s="27">
        <f t="shared" si="2"/>
        <v>91.42857142857143</v>
      </c>
    </row>
    <row r="43" spans="1:4" ht="15.75">
      <c r="A43" s="11" t="s">
        <v>95</v>
      </c>
      <c r="B43" s="6">
        <v>0</v>
      </c>
      <c r="C43" s="6">
        <v>0</v>
      </c>
      <c r="D43" s="27" t="e">
        <f t="shared" si="2"/>
        <v>#DIV/0!</v>
      </c>
    </row>
    <row r="44" spans="1:4" ht="31.5">
      <c r="A44" s="11" t="s">
        <v>96</v>
      </c>
      <c r="B44" s="6">
        <v>0.1</v>
      </c>
      <c r="C44" s="6">
        <v>0.1</v>
      </c>
      <c r="D44" s="27">
        <f t="shared" si="2"/>
        <v>100</v>
      </c>
    </row>
    <row r="45" spans="1:4" ht="15.75">
      <c r="A45" s="11" t="s">
        <v>79</v>
      </c>
      <c r="B45" s="6">
        <v>0.25</v>
      </c>
      <c r="C45" s="6">
        <v>0.22</v>
      </c>
      <c r="D45" s="21">
        <f>C45/B45*100</f>
        <v>88</v>
      </c>
    </row>
    <row r="46" spans="1:4" s="28" customFormat="1" ht="15.75">
      <c r="A46" s="29" t="s">
        <v>93</v>
      </c>
      <c r="B46" s="26">
        <f>B47+B48+B49</f>
        <v>0.01</v>
      </c>
      <c r="C46" s="26">
        <f>C47+C48+C49</f>
        <v>0.01</v>
      </c>
      <c r="D46" s="27">
        <f>C46/B46*100</f>
        <v>100</v>
      </c>
    </row>
    <row r="47" spans="1:4" ht="15.75">
      <c r="A47" s="11" t="s">
        <v>95</v>
      </c>
      <c r="B47" s="6">
        <v>0</v>
      </c>
      <c r="C47" s="6">
        <v>0</v>
      </c>
      <c r="D47" s="21"/>
    </row>
    <row r="48" spans="1:4" ht="31.5">
      <c r="A48" s="11" t="s">
        <v>96</v>
      </c>
      <c r="B48" s="6">
        <v>0</v>
      </c>
      <c r="C48" s="6">
        <v>0</v>
      </c>
      <c r="D48" s="21"/>
    </row>
    <row r="49" spans="1:4" ht="15.75">
      <c r="A49" s="11" t="s">
        <v>79</v>
      </c>
      <c r="B49" s="6">
        <v>0.01</v>
      </c>
      <c r="C49" s="6">
        <v>0.01</v>
      </c>
      <c r="D49" s="21">
        <f aca="true" t="shared" si="3" ref="D49:D65">C49/B49*100</f>
        <v>100</v>
      </c>
    </row>
    <row r="50" spans="1:4" s="28" customFormat="1" ht="15.75">
      <c r="A50" s="25" t="s">
        <v>37</v>
      </c>
      <c r="B50" s="26">
        <v>0.19</v>
      </c>
      <c r="C50" s="26">
        <v>0.31</v>
      </c>
      <c r="D50" s="27">
        <f t="shared" si="3"/>
        <v>163.1578947368421</v>
      </c>
    </row>
    <row r="51" spans="1:4" ht="15.75">
      <c r="A51" s="11" t="s">
        <v>95</v>
      </c>
      <c r="B51" s="6">
        <v>0.04</v>
      </c>
      <c r="C51" s="6">
        <v>0.1</v>
      </c>
      <c r="D51" s="21">
        <f t="shared" si="3"/>
        <v>250</v>
      </c>
    </row>
    <row r="52" spans="1:4" ht="31.5">
      <c r="A52" s="11" t="s">
        <v>96</v>
      </c>
      <c r="B52" s="6">
        <v>0</v>
      </c>
      <c r="C52" s="6">
        <v>0</v>
      </c>
      <c r="D52" s="21" t="e">
        <f t="shared" si="3"/>
        <v>#DIV/0!</v>
      </c>
    </row>
    <row r="53" spans="1:4" ht="15.75">
      <c r="A53" s="11" t="s">
        <v>79</v>
      </c>
      <c r="B53" s="6">
        <v>0.15</v>
      </c>
      <c r="C53" s="6">
        <v>0.21</v>
      </c>
      <c r="D53" s="21">
        <f t="shared" si="3"/>
        <v>140</v>
      </c>
    </row>
    <row r="54" spans="1:4" s="28" customFormat="1" ht="15.75">
      <c r="A54" s="25" t="s">
        <v>38</v>
      </c>
      <c r="B54" s="26">
        <v>1.38</v>
      </c>
      <c r="C54" s="26">
        <v>1.379</v>
      </c>
      <c r="D54" s="27">
        <f t="shared" si="3"/>
        <v>99.92753623188406</v>
      </c>
    </row>
    <row r="55" spans="1:4" ht="15.75">
      <c r="A55" s="11" t="s">
        <v>95</v>
      </c>
      <c r="B55" s="6">
        <v>1</v>
      </c>
      <c r="C55" s="6">
        <v>1</v>
      </c>
      <c r="D55" s="21">
        <f t="shared" si="3"/>
        <v>100</v>
      </c>
    </row>
    <row r="56" spans="1:4" ht="31.5">
      <c r="A56" s="11" t="s">
        <v>96</v>
      </c>
      <c r="B56" s="6">
        <v>0</v>
      </c>
      <c r="C56" s="6">
        <v>0</v>
      </c>
      <c r="D56" s="21" t="e">
        <f t="shared" si="3"/>
        <v>#DIV/0!</v>
      </c>
    </row>
    <row r="57" spans="1:4" ht="15.75">
      <c r="A57" s="11" t="s">
        <v>79</v>
      </c>
      <c r="B57" s="6">
        <v>0.38</v>
      </c>
      <c r="C57" s="6">
        <v>0.379</v>
      </c>
      <c r="D57" s="21">
        <f t="shared" si="3"/>
        <v>99.73684210526315</v>
      </c>
    </row>
    <row r="58" spans="1:4" s="28" customFormat="1" ht="15.75">
      <c r="A58" s="25" t="s">
        <v>103</v>
      </c>
      <c r="B58" s="26">
        <v>0.5</v>
      </c>
      <c r="C58" s="26">
        <v>0.5</v>
      </c>
      <c r="D58" s="27">
        <f t="shared" si="3"/>
        <v>100</v>
      </c>
    </row>
    <row r="59" spans="1:4" ht="15.75">
      <c r="A59" s="11" t="s">
        <v>95</v>
      </c>
      <c r="B59" s="6">
        <v>0</v>
      </c>
      <c r="C59" s="6">
        <v>0</v>
      </c>
      <c r="D59" s="21" t="e">
        <f t="shared" si="3"/>
        <v>#DIV/0!</v>
      </c>
    </row>
    <row r="60" spans="1:4" ht="31.5">
      <c r="A60" s="11" t="s">
        <v>96</v>
      </c>
      <c r="B60" s="6">
        <v>0</v>
      </c>
      <c r="C60" s="6">
        <v>0</v>
      </c>
      <c r="D60" s="21" t="e">
        <f t="shared" si="3"/>
        <v>#DIV/0!</v>
      </c>
    </row>
    <row r="61" spans="1:4" ht="15.75">
      <c r="A61" s="11" t="s">
        <v>79</v>
      </c>
      <c r="B61" s="6">
        <v>0.5</v>
      </c>
      <c r="C61" s="6">
        <v>0.5</v>
      </c>
      <c r="D61" s="21">
        <f t="shared" si="3"/>
        <v>100</v>
      </c>
    </row>
    <row r="62" spans="1:4" s="28" customFormat="1" ht="15.75">
      <c r="A62" s="29" t="s">
        <v>58</v>
      </c>
      <c r="B62" s="26">
        <f>B63+B64+B65</f>
        <v>0</v>
      </c>
      <c r="C62" s="26">
        <f>C63+C64+C65</f>
        <v>0</v>
      </c>
      <c r="D62" s="27" t="e">
        <f t="shared" si="3"/>
        <v>#DIV/0!</v>
      </c>
    </row>
    <row r="63" spans="1:4" ht="15.75">
      <c r="A63" s="11" t="s">
        <v>95</v>
      </c>
      <c r="B63" s="6">
        <v>0</v>
      </c>
      <c r="C63" s="6">
        <v>0</v>
      </c>
      <c r="D63" s="21" t="e">
        <f t="shared" si="3"/>
        <v>#DIV/0!</v>
      </c>
    </row>
    <row r="64" spans="1:4" ht="31.5">
      <c r="A64" s="11" t="s">
        <v>96</v>
      </c>
      <c r="B64" s="6">
        <v>0</v>
      </c>
      <c r="C64" s="6">
        <v>0</v>
      </c>
      <c r="D64" s="21" t="e">
        <f t="shared" si="3"/>
        <v>#DIV/0!</v>
      </c>
    </row>
    <row r="65" spans="1:4" ht="15.75">
      <c r="A65" s="11" t="s">
        <v>79</v>
      </c>
      <c r="B65" s="6">
        <v>0</v>
      </c>
      <c r="C65" s="6">
        <v>0</v>
      </c>
      <c r="D65" s="21" t="e">
        <f t="shared" si="3"/>
        <v>#DIV/0!</v>
      </c>
    </row>
    <row r="66" spans="1:4" ht="15.75">
      <c r="A66" s="46" t="s">
        <v>74</v>
      </c>
      <c r="B66" s="47"/>
      <c r="C66" s="47"/>
      <c r="D66" s="48"/>
    </row>
    <row r="67" spans="1:4" s="28" customFormat="1" ht="15.75">
      <c r="A67" s="25" t="s">
        <v>75</v>
      </c>
      <c r="B67" s="26">
        <v>673</v>
      </c>
      <c r="C67" s="26">
        <v>596</v>
      </c>
      <c r="D67" s="27">
        <f aca="true" t="shared" si="4" ref="D67:D78">C67/B67*100</f>
        <v>88.55869242199108</v>
      </c>
    </row>
    <row r="68" spans="1:4" ht="15.75">
      <c r="A68" s="11" t="s">
        <v>76</v>
      </c>
      <c r="B68" s="6">
        <v>588</v>
      </c>
      <c r="C68" s="6">
        <v>505</v>
      </c>
      <c r="D68" s="21">
        <f t="shared" si="4"/>
        <v>85.8843537414966</v>
      </c>
    </row>
    <row r="69" spans="1:4" ht="31.5">
      <c r="A69" s="11" t="s">
        <v>77</v>
      </c>
      <c r="B69" s="6">
        <v>0</v>
      </c>
      <c r="C69" s="6">
        <v>0</v>
      </c>
      <c r="D69" s="21" t="e">
        <f t="shared" si="4"/>
        <v>#DIV/0!</v>
      </c>
    </row>
    <row r="70" spans="1:4" ht="15.75">
      <c r="A70" s="11" t="s">
        <v>79</v>
      </c>
      <c r="B70" s="6">
        <v>85</v>
      </c>
      <c r="C70" s="6">
        <v>91</v>
      </c>
      <c r="D70" s="21">
        <f t="shared" si="4"/>
        <v>107.05882352941177</v>
      </c>
    </row>
    <row r="71" spans="1:4" ht="15.75">
      <c r="A71" s="12" t="s">
        <v>80</v>
      </c>
      <c r="B71" s="6">
        <v>308</v>
      </c>
      <c r="C71" s="6">
        <v>308</v>
      </c>
      <c r="D71" s="21">
        <f t="shared" si="4"/>
        <v>100</v>
      </c>
    </row>
    <row r="72" spans="1:4" ht="15.75">
      <c r="A72" s="13" t="s">
        <v>76</v>
      </c>
      <c r="B72" s="6">
        <v>250</v>
      </c>
      <c r="C72" s="6">
        <v>250</v>
      </c>
      <c r="D72" s="21">
        <f t="shared" si="4"/>
        <v>100</v>
      </c>
    </row>
    <row r="73" spans="1:4" ht="31.5">
      <c r="A73" s="13" t="s">
        <v>77</v>
      </c>
      <c r="B73" s="6">
        <v>0</v>
      </c>
      <c r="C73" s="6">
        <v>0</v>
      </c>
      <c r="D73" s="21" t="e">
        <f t="shared" si="4"/>
        <v>#DIV/0!</v>
      </c>
    </row>
    <row r="74" spans="1:4" ht="15.75">
      <c r="A74" s="13" t="s">
        <v>79</v>
      </c>
      <c r="B74" s="6">
        <v>58</v>
      </c>
      <c r="C74" s="6">
        <v>58</v>
      </c>
      <c r="D74" s="21">
        <f t="shared" si="4"/>
        <v>100</v>
      </c>
    </row>
    <row r="75" spans="1:4" s="28" customFormat="1" ht="15.75">
      <c r="A75" s="25" t="s">
        <v>81</v>
      </c>
      <c r="B75" s="26">
        <f>B76+B77+B78</f>
        <v>0</v>
      </c>
      <c r="C75" s="26">
        <f>C76+C77+C78</f>
        <v>0</v>
      </c>
      <c r="D75" s="27" t="e">
        <f t="shared" si="4"/>
        <v>#DIV/0!</v>
      </c>
    </row>
    <row r="76" spans="1:4" ht="15.75">
      <c r="A76" s="11" t="s">
        <v>76</v>
      </c>
      <c r="B76" s="6">
        <v>0</v>
      </c>
      <c r="C76" s="6">
        <v>0</v>
      </c>
      <c r="D76" s="21" t="e">
        <f t="shared" si="4"/>
        <v>#DIV/0!</v>
      </c>
    </row>
    <row r="77" spans="1:4" ht="31.5">
      <c r="A77" s="11" t="s">
        <v>77</v>
      </c>
      <c r="B77" s="6">
        <v>0</v>
      </c>
      <c r="C77" s="6">
        <v>0</v>
      </c>
      <c r="D77" s="21" t="e">
        <f t="shared" si="4"/>
        <v>#DIV/0!</v>
      </c>
    </row>
    <row r="78" spans="1:4" ht="15.75">
      <c r="A78" s="11" t="s">
        <v>79</v>
      </c>
      <c r="B78" s="6">
        <v>0</v>
      </c>
      <c r="C78" s="6">
        <v>0</v>
      </c>
      <c r="D78" s="21" t="e">
        <f t="shared" si="4"/>
        <v>#DIV/0!</v>
      </c>
    </row>
    <row r="79" spans="1:4" s="28" customFormat="1" ht="15.75">
      <c r="A79" s="25" t="s">
        <v>82</v>
      </c>
      <c r="B79" s="26">
        <v>955</v>
      </c>
      <c r="C79" s="26">
        <v>1112</v>
      </c>
      <c r="D79" s="27">
        <f aca="true" t="shared" si="5" ref="D79:D87">C79/B79*100</f>
        <v>116.43979057591622</v>
      </c>
    </row>
    <row r="80" spans="1:4" s="28" customFormat="1" ht="15.75">
      <c r="A80" s="25" t="s">
        <v>83</v>
      </c>
      <c r="B80" s="26">
        <v>15.5</v>
      </c>
      <c r="C80" s="26">
        <v>20.5</v>
      </c>
      <c r="D80" s="27">
        <f t="shared" si="5"/>
        <v>132.25806451612902</v>
      </c>
    </row>
    <row r="81" spans="1:4" s="33" customFormat="1" ht="15.75">
      <c r="A81" s="30" t="s">
        <v>52</v>
      </c>
      <c r="B81" s="31">
        <v>925500</v>
      </c>
      <c r="C81" s="31">
        <v>925500</v>
      </c>
      <c r="D81" s="32">
        <f t="shared" si="5"/>
        <v>100</v>
      </c>
    </row>
    <row r="82" spans="1:4" s="33" customFormat="1" ht="15.75">
      <c r="A82" s="30" t="s">
        <v>53</v>
      </c>
      <c r="B82" s="31">
        <v>20000</v>
      </c>
      <c r="C82" s="31">
        <v>20000</v>
      </c>
      <c r="D82" s="32">
        <f t="shared" si="5"/>
        <v>100</v>
      </c>
    </row>
    <row r="83" spans="1:4" s="15" customFormat="1" ht="33.75" customHeight="1">
      <c r="A83" s="5" t="s">
        <v>54</v>
      </c>
      <c r="B83" s="20">
        <v>200</v>
      </c>
      <c r="C83" s="20">
        <v>200</v>
      </c>
      <c r="D83" s="22">
        <f t="shared" si="5"/>
        <v>100</v>
      </c>
    </row>
    <row r="84" spans="1:4" ht="31.5">
      <c r="A84" s="5" t="s">
        <v>55</v>
      </c>
      <c r="B84" s="6">
        <v>0</v>
      </c>
      <c r="C84" s="6">
        <v>0</v>
      </c>
      <c r="D84" s="21" t="e">
        <f t="shared" si="5"/>
        <v>#DIV/0!</v>
      </c>
    </row>
    <row r="85" spans="1:4" ht="15.75" customHeight="1">
      <c r="A85" s="5" t="s">
        <v>56</v>
      </c>
      <c r="B85" s="6">
        <v>0</v>
      </c>
      <c r="C85" s="6">
        <v>0</v>
      </c>
      <c r="D85" s="21" t="e">
        <f t="shared" si="5"/>
        <v>#DIV/0!</v>
      </c>
    </row>
    <row r="86" spans="1:4" s="15" customFormat="1" ht="31.5">
      <c r="A86" s="5" t="s">
        <v>57</v>
      </c>
      <c r="B86" s="35">
        <v>31000</v>
      </c>
      <c r="C86" s="35">
        <v>32470</v>
      </c>
      <c r="D86" s="22">
        <f t="shared" si="5"/>
        <v>104.74193548387096</v>
      </c>
    </row>
    <row r="87" spans="1:4" ht="31.5">
      <c r="A87" s="5" t="s">
        <v>59</v>
      </c>
      <c r="B87" s="6">
        <v>0</v>
      </c>
      <c r="C87" s="6">
        <v>0</v>
      </c>
      <c r="D87" s="21" t="e">
        <f t="shared" si="5"/>
        <v>#DIV/0!</v>
      </c>
    </row>
    <row r="88" spans="1:4" ht="15.75">
      <c r="A88" s="46" t="s">
        <v>6</v>
      </c>
      <c r="B88" s="47"/>
      <c r="C88" s="47"/>
      <c r="D88" s="48"/>
    </row>
    <row r="89" spans="1:4" ht="15.75">
      <c r="A89" s="4" t="s">
        <v>7</v>
      </c>
      <c r="B89" s="6">
        <v>0.596</v>
      </c>
      <c r="C89" s="6">
        <v>0.596</v>
      </c>
      <c r="D89" s="21">
        <f>C89/B89*100</f>
        <v>100</v>
      </c>
    </row>
    <row r="90" spans="1:4" ht="15.75">
      <c r="A90" s="10" t="s">
        <v>8</v>
      </c>
      <c r="B90" s="6">
        <v>1410</v>
      </c>
      <c r="C90" s="6">
        <v>1410</v>
      </c>
      <c r="D90" s="21">
        <f>C90/B90*100</f>
        <v>100</v>
      </c>
    </row>
    <row r="91" spans="1:4" ht="15.75">
      <c r="A91" s="11" t="s">
        <v>9</v>
      </c>
      <c r="B91" s="6">
        <v>1410</v>
      </c>
      <c r="C91" s="6">
        <v>1410</v>
      </c>
      <c r="D91" s="21">
        <f>C91/B91*100</f>
        <v>100</v>
      </c>
    </row>
    <row r="92" spans="1:4" ht="15.75">
      <c r="A92" s="11" t="s">
        <v>10</v>
      </c>
      <c r="B92" s="6">
        <v>0</v>
      </c>
      <c r="C92" s="6">
        <v>0</v>
      </c>
      <c r="D92" s="21" t="e">
        <f aca="true" t="shared" si="6" ref="D92:D97">C92/B92*100</f>
        <v>#DIV/0!</v>
      </c>
    </row>
    <row r="93" spans="1:4" ht="15.75">
      <c r="A93" s="11" t="s">
        <v>11</v>
      </c>
      <c r="B93" s="6">
        <v>0</v>
      </c>
      <c r="C93" s="6">
        <v>0</v>
      </c>
      <c r="D93" s="21" t="e">
        <f t="shared" si="6"/>
        <v>#DIV/0!</v>
      </c>
    </row>
    <row r="94" spans="1:4" ht="15.75">
      <c r="A94" s="11" t="s">
        <v>12</v>
      </c>
      <c r="B94" s="6">
        <v>0</v>
      </c>
      <c r="C94" s="6">
        <v>0</v>
      </c>
      <c r="D94" s="21" t="e">
        <f t="shared" si="6"/>
        <v>#DIV/0!</v>
      </c>
    </row>
    <row r="95" spans="1:4" ht="15.75">
      <c r="A95" s="4" t="s">
        <v>13</v>
      </c>
      <c r="B95" s="6">
        <f>B96+B97</f>
        <v>0</v>
      </c>
      <c r="C95" s="6">
        <f>C96+C97</f>
        <v>0</v>
      </c>
      <c r="D95" s="21" t="e">
        <f t="shared" si="6"/>
        <v>#DIV/0!</v>
      </c>
    </row>
    <row r="96" spans="1:4" ht="15.75">
      <c r="A96" s="11" t="s">
        <v>11</v>
      </c>
      <c r="B96" s="6">
        <v>0</v>
      </c>
      <c r="C96" s="6">
        <v>0</v>
      </c>
      <c r="D96" s="21" t="e">
        <f t="shared" si="6"/>
        <v>#DIV/0!</v>
      </c>
    </row>
    <row r="97" spans="1:4" ht="15.75">
      <c r="A97" s="11" t="s">
        <v>12</v>
      </c>
      <c r="B97" s="6">
        <v>0</v>
      </c>
      <c r="C97" s="6">
        <v>0</v>
      </c>
      <c r="D97" s="21" t="e">
        <f t="shared" si="6"/>
        <v>#DIV/0!</v>
      </c>
    </row>
    <row r="98" spans="1:4" ht="35.25" customHeight="1">
      <c r="A98" s="4" t="s">
        <v>14</v>
      </c>
      <c r="B98" s="6">
        <v>64.6</v>
      </c>
      <c r="C98" s="6">
        <v>64.6</v>
      </c>
      <c r="D98" s="21">
        <f>C98/B98*100</f>
        <v>100</v>
      </c>
    </row>
    <row r="99" spans="1:4" ht="15.75">
      <c r="A99" s="46" t="s">
        <v>15</v>
      </c>
      <c r="B99" s="47"/>
      <c r="C99" s="47"/>
      <c r="D99" s="48"/>
    </row>
    <row r="100" spans="1:4" ht="31.5">
      <c r="A100" s="4" t="s">
        <v>16</v>
      </c>
      <c r="B100" s="6">
        <v>4.348</v>
      </c>
      <c r="C100" s="6">
        <v>4.348</v>
      </c>
      <c r="D100" s="21">
        <f aca="true" t="shared" si="7" ref="D100:D105">C100/B100*100</f>
        <v>100</v>
      </c>
    </row>
    <row r="101" spans="1:4" ht="31.5">
      <c r="A101" s="4" t="s">
        <v>17</v>
      </c>
      <c r="B101" s="6">
        <v>4.348</v>
      </c>
      <c r="C101" s="6">
        <v>4.348</v>
      </c>
      <c r="D101" s="21">
        <f t="shared" si="7"/>
        <v>100</v>
      </c>
    </row>
    <row r="102" spans="1:4" ht="15.75">
      <c r="A102" s="4" t="s">
        <v>18</v>
      </c>
      <c r="B102" s="6">
        <v>0</v>
      </c>
      <c r="C102" s="6">
        <v>0</v>
      </c>
      <c r="D102" s="21" t="e">
        <f t="shared" si="7"/>
        <v>#DIV/0!</v>
      </c>
    </row>
    <row r="103" spans="1:4" ht="15.75">
      <c r="A103" s="4" t="s">
        <v>19</v>
      </c>
      <c r="B103" s="6">
        <v>0</v>
      </c>
      <c r="C103" s="6">
        <v>0</v>
      </c>
      <c r="D103" s="21" t="e">
        <f t="shared" si="7"/>
        <v>#DIV/0!</v>
      </c>
    </row>
    <row r="104" spans="1:4" ht="15.75">
      <c r="A104" s="4" t="s">
        <v>20</v>
      </c>
      <c r="B104" s="6">
        <v>0</v>
      </c>
      <c r="C104" s="6">
        <v>0</v>
      </c>
      <c r="D104" s="21" t="e">
        <f t="shared" si="7"/>
        <v>#DIV/0!</v>
      </c>
    </row>
    <row r="105" spans="1:4" ht="31.5">
      <c r="A105" s="4" t="s">
        <v>21</v>
      </c>
      <c r="B105" s="24">
        <v>19.1</v>
      </c>
      <c r="C105" s="24">
        <v>19.1</v>
      </c>
      <c r="D105" s="21">
        <f t="shared" si="7"/>
        <v>100</v>
      </c>
    </row>
    <row r="106" spans="1:4" ht="18" customHeight="1">
      <c r="A106" s="46" t="s">
        <v>22</v>
      </c>
      <c r="B106" s="47"/>
      <c r="C106" s="47"/>
      <c r="D106" s="48"/>
    </row>
    <row r="107" spans="1:4" ht="15.75">
      <c r="A107" s="11" t="s">
        <v>30</v>
      </c>
      <c r="B107" s="6">
        <v>2.1</v>
      </c>
      <c r="C107" s="6">
        <v>2.1</v>
      </c>
      <c r="D107" s="21">
        <f aca="true" t="shared" si="8" ref="D107:D113">C107/B107*100</f>
        <v>100</v>
      </c>
    </row>
    <row r="108" spans="1:4" ht="31.5">
      <c r="A108" s="11" t="s">
        <v>39</v>
      </c>
      <c r="B108" s="6">
        <v>8.5</v>
      </c>
      <c r="C108" s="6">
        <v>8.5</v>
      </c>
      <c r="D108" s="21">
        <f t="shared" si="8"/>
        <v>100</v>
      </c>
    </row>
    <row r="109" spans="1:4" ht="15.75">
      <c r="A109" s="11" t="s">
        <v>31</v>
      </c>
      <c r="B109" s="6">
        <v>1.4</v>
      </c>
      <c r="C109" s="6">
        <v>1.4</v>
      </c>
      <c r="D109" s="21">
        <f t="shared" si="8"/>
        <v>100</v>
      </c>
    </row>
    <row r="110" spans="1:4" ht="15.75">
      <c r="A110" s="11" t="s">
        <v>32</v>
      </c>
      <c r="B110" s="6">
        <v>1.7</v>
      </c>
      <c r="C110" s="6">
        <v>1.7</v>
      </c>
      <c r="D110" s="21">
        <f t="shared" si="8"/>
        <v>100</v>
      </c>
    </row>
    <row r="111" spans="1:4" ht="31.5">
      <c r="A111" s="11" t="s">
        <v>40</v>
      </c>
      <c r="B111" s="6">
        <v>0</v>
      </c>
      <c r="C111" s="6">
        <v>0</v>
      </c>
      <c r="D111" s="21" t="e">
        <f t="shared" si="8"/>
        <v>#DIV/0!</v>
      </c>
    </row>
    <row r="112" spans="1:4" ht="15.75">
      <c r="A112" s="11" t="s">
        <v>88</v>
      </c>
      <c r="B112" s="6">
        <v>1230</v>
      </c>
      <c r="C112" s="6">
        <v>1230</v>
      </c>
      <c r="D112" s="21">
        <f t="shared" si="8"/>
        <v>100</v>
      </c>
    </row>
    <row r="113" spans="1:4" ht="31.5">
      <c r="A113" s="11" t="s">
        <v>23</v>
      </c>
      <c r="B113" s="6">
        <v>84</v>
      </c>
      <c r="C113" s="6">
        <v>84</v>
      </c>
      <c r="D113" s="21">
        <f t="shared" si="8"/>
        <v>100</v>
      </c>
    </row>
    <row r="114" spans="1:4" ht="15.75">
      <c r="A114" s="4" t="s">
        <v>86</v>
      </c>
      <c r="B114" s="6">
        <v>415</v>
      </c>
      <c r="C114" s="6">
        <v>415</v>
      </c>
      <c r="D114" s="21">
        <f aca="true" t="shared" si="9" ref="D114:D122">C114/B114*100</f>
        <v>100</v>
      </c>
    </row>
    <row r="115" spans="1:4" ht="31.5">
      <c r="A115" s="4" t="s">
        <v>89</v>
      </c>
      <c r="B115" s="6">
        <v>398</v>
      </c>
      <c r="C115" s="6">
        <v>398</v>
      </c>
      <c r="D115" s="21">
        <f t="shared" si="9"/>
        <v>100</v>
      </c>
    </row>
    <row r="116" spans="1:4" ht="15.75">
      <c r="A116" s="10" t="s">
        <v>85</v>
      </c>
      <c r="B116" s="6">
        <v>25</v>
      </c>
      <c r="C116" s="6">
        <v>25</v>
      </c>
      <c r="D116" s="21">
        <f t="shared" si="9"/>
        <v>100</v>
      </c>
    </row>
    <row r="117" spans="1:4" ht="15.75">
      <c r="A117" s="4" t="s">
        <v>87</v>
      </c>
      <c r="B117" s="6">
        <v>10</v>
      </c>
      <c r="C117" s="6">
        <v>10</v>
      </c>
      <c r="D117" s="21">
        <f t="shared" si="9"/>
        <v>100</v>
      </c>
    </row>
    <row r="118" spans="1:4" ht="31.5">
      <c r="A118" s="9" t="s">
        <v>33</v>
      </c>
      <c r="B118" s="6">
        <f>B119+B120+B121</f>
        <v>58</v>
      </c>
      <c r="C118" s="6">
        <f>C119+C120+C121</f>
        <v>58</v>
      </c>
      <c r="D118" s="21">
        <f t="shared" si="9"/>
        <v>100</v>
      </c>
    </row>
    <row r="119" spans="1:4" ht="15" customHeight="1">
      <c r="A119" s="11" t="s">
        <v>60</v>
      </c>
      <c r="B119" s="6">
        <v>0</v>
      </c>
      <c r="C119" s="6">
        <v>0</v>
      </c>
      <c r="D119" s="21" t="e">
        <f t="shared" si="9"/>
        <v>#DIV/0!</v>
      </c>
    </row>
    <row r="120" spans="1:4" ht="15" customHeight="1">
      <c r="A120" s="11" t="s">
        <v>61</v>
      </c>
      <c r="B120" s="6">
        <v>8</v>
      </c>
      <c r="C120" s="6">
        <v>8</v>
      </c>
      <c r="D120" s="21">
        <f t="shared" si="9"/>
        <v>100</v>
      </c>
    </row>
    <row r="121" spans="1:4" ht="18" customHeight="1">
      <c r="A121" s="11" t="s">
        <v>62</v>
      </c>
      <c r="B121" s="6">
        <v>50</v>
      </c>
      <c r="C121" s="6">
        <v>50</v>
      </c>
      <c r="D121" s="21">
        <f t="shared" si="9"/>
        <v>100</v>
      </c>
    </row>
    <row r="122" spans="1:4" ht="15.75">
      <c r="A122" s="10" t="s">
        <v>84</v>
      </c>
      <c r="B122" s="6">
        <v>461</v>
      </c>
      <c r="C122" s="6">
        <v>461</v>
      </c>
      <c r="D122" s="21">
        <f t="shared" si="9"/>
        <v>100</v>
      </c>
    </row>
    <row r="123" spans="1:4" ht="15.75">
      <c r="A123" s="46" t="s">
        <v>90</v>
      </c>
      <c r="B123" s="47"/>
      <c r="C123" s="47"/>
      <c r="D123" s="48"/>
    </row>
    <row r="124" spans="1:4" ht="15.75">
      <c r="A124" s="10" t="s">
        <v>106</v>
      </c>
      <c r="B124" s="36">
        <v>526</v>
      </c>
      <c r="C124" s="36">
        <v>525</v>
      </c>
      <c r="D124" s="21">
        <f>C124/B124*100</f>
        <v>99.80988593155894</v>
      </c>
    </row>
    <row r="125" spans="1:4" ht="15.75" customHeight="1">
      <c r="A125" s="10" t="s">
        <v>105</v>
      </c>
      <c r="B125" s="6">
        <v>725</v>
      </c>
      <c r="C125" s="6">
        <v>740</v>
      </c>
      <c r="D125" s="21">
        <f>C125/B125*100</f>
        <v>102.06896551724138</v>
      </c>
    </row>
    <row r="126" spans="1:4" ht="47.25">
      <c r="A126" s="10" t="s">
        <v>91</v>
      </c>
      <c r="B126" s="18">
        <v>0</v>
      </c>
      <c r="C126" s="18">
        <v>0</v>
      </c>
      <c r="D126" s="21" t="e">
        <f>C126/B126*100</f>
        <v>#DIV/0!</v>
      </c>
    </row>
    <row r="127" spans="1:4" ht="15.75">
      <c r="A127" s="46" t="s">
        <v>63</v>
      </c>
      <c r="B127" s="47"/>
      <c r="C127" s="47"/>
      <c r="D127" s="48"/>
    </row>
    <row r="128" spans="1:4" ht="15.75">
      <c r="A128" s="4" t="s">
        <v>64</v>
      </c>
      <c r="B128" s="6">
        <v>13.5</v>
      </c>
      <c r="C128" s="6">
        <v>13.5</v>
      </c>
      <c r="D128" s="21">
        <f aca="true" t="shared" si="10" ref="D128:D135">C128/B128*100</f>
        <v>100</v>
      </c>
    </row>
    <row r="129" spans="1:4" ht="15.75">
      <c r="A129" s="4" t="s">
        <v>65</v>
      </c>
      <c r="B129" s="6">
        <v>70.8</v>
      </c>
      <c r="C129" s="6">
        <v>70.8</v>
      </c>
      <c r="D129" s="21">
        <f t="shared" si="10"/>
        <v>100</v>
      </c>
    </row>
    <row r="130" spans="1:4" ht="15.75">
      <c r="A130" s="4" t="s">
        <v>66</v>
      </c>
      <c r="B130" s="6">
        <v>2.6</v>
      </c>
      <c r="C130" s="6">
        <v>2.6</v>
      </c>
      <c r="D130" s="21">
        <f t="shared" si="10"/>
        <v>100</v>
      </c>
    </row>
    <row r="131" spans="1:4" ht="15.75">
      <c r="A131" s="4" t="s">
        <v>70</v>
      </c>
      <c r="B131" s="6">
        <v>92.2</v>
      </c>
      <c r="C131" s="6">
        <v>92.2</v>
      </c>
      <c r="D131" s="21">
        <f t="shared" si="10"/>
        <v>100</v>
      </c>
    </row>
    <row r="132" spans="1:4" ht="15.75">
      <c r="A132" s="11" t="s">
        <v>67</v>
      </c>
      <c r="B132" s="6">
        <v>49.3</v>
      </c>
      <c r="C132" s="6">
        <v>49.3</v>
      </c>
      <c r="D132" s="21">
        <f t="shared" si="10"/>
        <v>100</v>
      </c>
    </row>
    <row r="133" spans="1:4" ht="31.5">
      <c r="A133" s="10" t="s">
        <v>68</v>
      </c>
      <c r="B133" s="6">
        <v>89</v>
      </c>
      <c r="C133" s="6">
        <v>89</v>
      </c>
      <c r="D133" s="21">
        <f t="shared" si="10"/>
        <v>100</v>
      </c>
    </row>
    <row r="134" spans="1:4" ht="31.5">
      <c r="A134" s="10" t="s">
        <v>72</v>
      </c>
      <c r="B134" s="6">
        <v>380</v>
      </c>
      <c r="C134" s="6">
        <v>380</v>
      </c>
      <c r="D134" s="21">
        <f t="shared" si="10"/>
        <v>100</v>
      </c>
    </row>
    <row r="135" spans="1:4" ht="31.5">
      <c r="A135" s="10" t="s">
        <v>73</v>
      </c>
      <c r="B135" s="6">
        <v>36.2</v>
      </c>
      <c r="C135" s="6">
        <v>36.2</v>
      </c>
      <c r="D135" s="21">
        <f t="shared" si="10"/>
        <v>100</v>
      </c>
    </row>
    <row r="136" spans="1:4" ht="15.75">
      <c r="A136" s="46" t="s">
        <v>97</v>
      </c>
      <c r="B136" s="47"/>
      <c r="C136" s="47"/>
      <c r="D136" s="48"/>
    </row>
    <row r="137" spans="1:4" ht="31.5">
      <c r="A137" s="10" t="s">
        <v>99</v>
      </c>
      <c r="B137" s="6">
        <v>1.1</v>
      </c>
      <c r="C137" s="6">
        <v>1.1</v>
      </c>
      <c r="D137" s="21">
        <f>C137/B137*100</f>
        <v>100</v>
      </c>
    </row>
    <row r="138" spans="1:4" ht="15.75">
      <c r="A138" s="10" t="s">
        <v>101</v>
      </c>
      <c r="B138" s="6">
        <v>0.535</v>
      </c>
      <c r="C138" s="6">
        <v>0.535</v>
      </c>
      <c r="D138" s="21">
        <f>C138/B138*100</f>
        <v>100</v>
      </c>
    </row>
    <row r="139" spans="1:4" ht="15.75">
      <c r="A139" s="10" t="s">
        <v>98</v>
      </c>
      <c r="B139" s="6">
        <v>570</v>
      </c>
      <c r="C139" s="6">
        <v>570</v>
      </c>
      <c r="D139" s="21">
        <f>C139/B139*100</f>
        <v>100</v>
      </c>
    </row>
    <row r="140" spans="1:4" ht="19.5" customHeight="1">
      <c r="A140" s="10" t="s">
        <v>100</v>
      </c>
      <c r="B140" s="6">
        <v>25</v>
      </c>
      <c r="C140" s="6">
        <v>25</v>
      </c>
      <c r="D140" s="21">
        <f>C140/B140*100</f>
        <v>100</v>
      </c>
    </row>
    <row r="141" spans="1:4" ht="15.75">
      <c r="A141" s="49" t="s">
        <v>69</v>
      </c>
      <c r="B141" s="47"/>
      <c r="C141" s="47"/>
      <c r="D141" s="50"/>
    </row>
    <row r="142" spans="1:4" ht="29.25" customHeight="1">
      <c r="A142" s="14" t="s">
        <v>71</v>
      </c>
      <c r="B142" s="6">
        <v>0</v>
      </c>
      <c r="C142" s="6">
        <v>0</v>
      </c>
      <c r="D142" s="23">
        <f>C142</f>
        <v>0</v>
      </c>
    </row>
    <row r="144" ht="15.75">
      <c r="A144" s="15" t="s">
        <v>110</v>
      </c>
    </row>
    <row r="145" ht="15.75">
      <c r="A145" s="15" t="s">
        <v>107</v>
      </c>
    </row>
    <row r="146" spans="1:4" ht="15.75">
      <c r="A146" s="15" t="s">
        <v>102</v>
      </c>
      <c r="C146" s="41" t="s">
        <v>111</v>
      </c>
      <c r="D146" s="41"/>
    </row>
    <row r="148" ht="15.75">
      <c r="D148" s="17"/>
    </row>
  </sheetData>
  <sheetProtection/>
  <mergeCells count="14">
    <mergeCell ref="B1:D1"/>
    <mergeCell ref="A22:D22"/>
    <mergeCell ref="A88:D88"/>
    <mergeCell ref="A127:D127"/>
    <mergeCell ref="C146:D146"/>
    <mergeCell ref="A4:A5"/>
    <mergeCell ref="A2:D2"/>
    <mergeCell ref="D4:D5"/>
    <mergeCell ref="A66:D66"/>
    <mergeCell ref="A99:D99"/>
    <mergeCell ref="A106:D106"/>
    <mergeCell ref="A123:D123"/>
    <mergeCell ref="A136:D136"/>
    <mergeCell ref="A141:D141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78" r:id="rId1"/>
  <rowBreaks count="2" manualBreakCount="2">
    <brk id="49" max="3" man="1"/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555</cp:lastModifiedBy>
  <cp:lastPrinted>2018-01-12T06:10:35Z</cp:lastPrinted>
  <dcterms:created xsi:type="dcterms:W3CDTF">2006-05-06T07:58:30Z</dcterms:created>
  <dcterms:modified xsi:type="dcterms:W3CDTF">2018-11-15T12:08:39Z</dcterms:modified>
  <cp:category/>
  <cp:version/>
  <cp:contentType/>
  <cp:contentStatus/>
</cp:coreProperties>
</file>